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NES-SERVER\var\www\thjmedia\blog\posts\e-Golf\"/>
    </mc:Choice>
  </mc:AlternateContent>
  <xr:revisionPtr revIDLastSave="0" documentId="13_ncr:1_{78F1B15A-84FC-4A39-9F21-3F5E3DBC823F}" xr6:coauthVersionLast="45" xr6:coauthVersionMax="45" xr10:uidLastSave="{00000000-0000-0000-0000-000000000000}"/>
  <bookViews>
    <workbookView xWindow="-120" yWindow="-120" windowWidth="38640" windowHeight="23640" xr2:uid="{AA550A0F-6983-4F32-A778-FDE2AB16BBEB}"/>
  </bookViews>
  <sheets>
    <sheet name="101 SR to OR" sheetId="1" r:id="rId1"/>
    <sheet name="Sheet3" sheetId="4" r:id="rId2"/>
    <sheet name="CA 128" sheetId="2" r:id="rId3"/>
    <sheet name="CA 1 N from SF" sheetId="3" r:id="rId4"/>
  </sheets>
  <definedNames>
    <definedName name="_xlnm.Print_Area" localSheetId="0">'101 SR to OR'!$A$1:$L$36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C32" i="1" l="1"/>
  <c r="C36" i="1"/>
  <c r="C34" i="1"/>
  <c r="C33" i="1"/>
  <c r="C31" i="1"/>
  <c r="C29" i="1"/>
  <c r="C26" i="1"/>
  <c r="C24" i="1"/>
  <c r="C22" i="1"/>
  <c r="C21" i="1"/>
  <c r="C19" i="1"/>
  <c r="C18" i="1"/>
  <c r="C14" i="1"/>
  <c r="C9" i="1"/>
  <c r="C8" i="1"/>
</calcChain>
</file>

<file path=xl/sharedStrings.xml><?xml version="1.0" encoding="utf-8"?>
<sst xmlns="http://schemas.openxmlformats.org/spreadsheetml/2006/main" count="278" uniqueCount="171">
  <si>
    <t>Cloverdale</t>
  </si>
  <si>
    <t>McDonalds</t>
  </si>
  <si>
    <t>Chargepoint</t>
  </si>
  <si>
    <t>Laytonville</t>
  </si>
  <si>
    <t>Garberville</t>
  </si>
  <si>
    <t>Benbow Inn</t>
  </si>
  <si>
    <t>Loleta</t>
  </si>
  <si>
    <t>Level 2</t>
  </si>
  <si>
    <t>Klamath</t>
  </si>
  <si>
    <t>Holiday Inn Express</t>
  </si>
  <si>
    <t>Crescent City</t>
  </si>
  <si>
    <t>Best Western</t>
  </si>
  <si>
    <t>Walmart</t>
  </si>
  <si>
    <t>Electrify America</t>
  </si>
  <si>
    <t>Smith River</t>
  </si>
  <si>
    <t>Lucky 7 Casino</t>
  </si>
  <si>
    <t>City</t>
  </si>
  <si>
    <t>Location</t>
  </si>
  <si>
    <t>Make</t>
  </si>
  <si>
    <t>AV</t>
  </si>
  <si>
    <t>Dollar General</t>
  </si>
  <si>
    <t>YMCA</t>
  </si>
  <si>
    <t>Hopland</t>
  </si>
  <si>
    <t>Terra Savia Winery</t>
  </si>
  <si>
    <t>Clipper Creek</t>
  </si>
  <si>
    <t>Ukiah</t>
  </si>
  <si>
    <t>Costco</t>
  </si>
  <si>
    <t>Sema Connect</t>
  </si>
  <si>
    <t>CA 128</t>
  </si>
  <si>
    <t>Boonville</t>
  </si>
  <si>
    <t>Foursight Wines</t>
  </si>
  <si>
    <t>?</t>
  </si>
  <si>
    <t>Philo</t>
  </si>
  <si>
    <t>Goldeneye Winery</t>
  </si>
  <si>
    <t>Greenwood Ridge Vineyards</t>
  </si>
  <si>
    <t>Handley Cellars Winery</t>
  </si>
  <si>
    <t>The Bewildered Pig Restaurant</t>
  </si>
  <si>
    <t>CA 1 N from SF</t>
  </si>
  <si>
    <t>Stinson Beach</t>
  </si>
  <si>
    <t>Federal Park</t>
  </si>
  <si>
    <t>Point Reyes Station</t>
  </si>
  <si>
    <t>Bear Valley Visitor Center</t>
  </si>
  <si>
    <t>County of Marin West Services Center</t>
  </si>
  <si>
    <t>Inverness</t>
  </si>
  <si>
    <t>Tomales Bay Resort</t>
  </si>
  <si>
    <t>Bodega Bay</t>
  </si>
  <si>
    <t>Bodega Bay Lodge</t>
  </si>
  <si>
    <t>Doran Beach Staate Park</t>
  </si>
  <si>
    <t>Fort Ross SHP</t>
  </si>
  <si>
    <t>Jennner</t>
  </si>
  <si>
    <t>Timber Cover Resort</t>
  </si>
  <si>
    <t>Caxzadero</t>
  </si>
  <si>
    <t>Stewarts Point Rancheria</t>
  </si>
  <si>
    <t>Point Arena</t>
  </si>
  <si>
    <t>City Lot</t>
  </si>
  <si>
    <t>Coast Guard House Historic Inn</t>
  </si>
  <si>
    <t>Elk</t>
  </si>
  <si>
    <t>Greenwood State Beach</t>
  </si>
  <si>
    <t>Little River</t>
  </si>
  <si>
    <t>Little River Inn</t>
  </si>
  <si>
    <t>Van Damme State Park</t>
  </si>
  <si>
    <t>Glendeven Inn</t>
  </si>
  <si>
    <t>Mendocino</t>
  </si>
  <si>
    <t>Stanford Inn By The Sea</t>
  </si>
  <si>
    <t>MacCallum House Inn</t>
  </si>
  <si>
    <t>MacCallum Suites</t>
  </si>
  <si>
    <t>Sea Rock Inn</t>
  </si>
  <si>
    <t>guests only</t>
  </si>
  <si>
    <t>open?</t>
  </si>
  <si>
    <t>open</t>
  </si>
  <si>
    <t>hotel and restaurant guests only</t>
  </si>
  <si>
    <t>Russian Gulch State Park</t>
  </si>
  <si>
    <t>Point Cabrillo Lighthouse</t>
  </si>
  <si>
    <t>Caspar</t>
  </si>
  <si>
    <t>Caspar Community Center</t>
  </si>
  <si>
    <t>Fort Bragg</t>
  </si>
  <si>
    <t>Boatyard Shopping Center</t>
  </si>
  <si>
    <t>Harbor Light Lodge</t>
  </si>
  <si>
    <t>City Hall</t>
  </si>
  <si>
    <t>Footlighter's Theater</t>
  </si>
  <si>
    <t>Beachcomber Motel</t>
  </si>
  <si>
    <t>Mackerricher State Park</t>
  </si>
  <si>
    <t>Westport</t>
  </si>
  <si>
    <t>Westport Hotel</t>
  </si>
  <si>
    <t>miles from home</t>
  </si>
  <si>
    <t>open? Expensive</t>
  </si>
  <si>
    <t>guests only, expensive</t>
  </si>
  <si>
    <t>open, expensive</t>
  </si>
  <si>
    <t>Evgo</t>
  </si>
  <si>
    <t>Fairfield</t>
  </si>
  <si>
    <t>Vacaville</t>
  </si>
  <si>
    <t>Outlets</t>
  </si>
  <si>
    <t>Dixon</t>
  </si>
  <si>
    <t>Davis</t>
  </si>
  <si>
    <t>Commons</t>
  </si>
  <si>
    <t>West Sacramento</t>
  </si>
  <si>
    <t>Roseville</t>
  </si>
  <si>
    <t>Whole Foods</t>
  </si>
  <si>
    <t>Loomis</t>
  </si>
  <si>
    <t>Raleys</t>
  </si>
  <si>
    <t>Auburn</t>
  </si>
  <si>
    <t>Save Mart</t>
  </si>
  <si>
    <t>Colfax</t>
  </si>
  <si>
    <t>Public parking lot</t>
  </si>
  <si>
    <t>Dutch Flat</t>
  </si>
  <si>
    <t>Emigrant Gap</t>
  </si>
  <si>
    <t>Nyack Shell</t>
  </si>
  <si>
    <t>Kingvale</t>
  </si>
  <si>
    <t>Shell</t>
  </si>
  <si>
    <t>Truckee</t>
  </si>
  <si>
    <t>EV charging Stations</t>
  </si>
  <si>
    <t>CCS Level 3</t>
  </si>
  <si>
    <t>Eureka</t>
  </si>
  <si>
    <t>Bayshore Mall</t>
  </si>
  <si>
    <t>Bear River Tobacco Traders</t>
  </si>
  <si>
    <t>Larson Building</t>
  </si>
  <si>
    <t>Willits</t>
  </si>
  <si>
    <t>City lot</t>
  </si>
  <si>
    <t>Notes</t>
  </si>
  <si>
    <t>Notes for Crescent City trip</t>
  </si>
  <si>
    <t>Public Parking</t>
  </si>
  <si>
    <t>Super 8</t>
  </si>
  <si>
    <t>Old West Inn</t>
  </si>
  <si>
    <t>City hall</t>
  </si>
  <si>
    <t>Organic Grace</t>
  </si>
  <si>
    <t>Rio Dell</t>
  </si>
  <si>
    <t>Fortuna</t>
  </si>
  <si>
    <t>Community Health Clinic</t>
  </si>
  <si>
    <t>11th Street Parking</t>
  </si>
  <si>
    <t>Greenlots</t>
  </si>
  <si>
    <t>Bear River Hotel</t>
  </si>
  <si>
    <t>SemaConnect</t>
  </si>
  <si>
    <t>Fishermans Market Square</t>
  </si>
  <si>
    <t>North Coast Unified AQMD</t>
  </si>
  <si>
    <t>Arcata</t>
  </si>
  <si>
    <t>F Street Parking</t>
  </si>
  <si>
    <t>Arcata Technology Center</t>
  </si>
  <si>
    <t>McKinleyville</t>
  </si>
  <si>
    <t>McKinleyville Shopping Center</t>
  </si>
  <si>
    <t>distance from last city with charger</t>
  </si>
  <si>
    <t>Trinidad</t>
  </si>
  <si>
    <t>Trinidad Public Library</t>
  </si>
  <si>
    <t>101 North from Santa Rosa to Oregon border</t>
  </si>
  <si>
    <t>charge stop</t>
  </si>
  <si>
    <t>I-80 from Fairfield to Truckee</t>
  </si>
  <si>
    <t>location</t>
  </si>
  <si>
    <t>CCS level 3</t>
  </si>
  <si>
    <t>make</t>
  </si>
  <si>
    <t>Address</t>
  </si>
  <si>
    <t>45020 US-101</t>
  </si>
  <si>
    <t>445 Lake Benbow Drive</t>
  </si>
  <si>
    <t>260 Keisner</t>
  </si>
  <si>
    <t>notes</t>
  </si>
  <si>
    <t>638 11th Street</t>
  </si>
  <si>
    <t>67 miles from Garberville.</t>
  </si>
  <si>
    <t>Burger King</t>
  </si>
  <si>
    <t>711 East Perkins Street</t>
  </si>
  <si>
    <t>203 Wildwood Ave</t>
  </si>
  <si>
    <t>3300 Broadway Street</t>
  </si>
  <si>
    <t>900 East Washington Blvd</t>
  </si>
  <si>
    <t>Willits Shopping Center</t>
  </si>
  <si>
    <t>845 S. Main St.</t>
  </si>
  <si>
    <t>84 miles from home.</t>
  </si>
  <si>
    <t xml:space="preserve">99 miles from Laytonville. </t>
  </si>
  <si>
    <t>96 miles from Loleta.</t>
  </si>
  <si>
    <t>If 80% range = 100 miles</t>
  </si>
  <si>
    <t>23 miles from Willits.</t>
  </si>
  <si>
    <t>44 miles from Laytonville.</t>
  </si>
  <si>
    <t>84 miles from Loleta.</t>
  </si>
  <si>
    <t>If 80% range = 85 miles</t>
  </si>
  <si>
    <t>12/24/2020  5:30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</si>
</sst>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left"/>
    </xf>
    <xf numFmtId="0" fontId="0" fillId="0" borderId="0" xfId="0" applyFill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quotePrefix="1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6C43-5226-4D51-85A6-CE89434FFD4A}">
  <sheetPr>
    <pageSetUpPr fitToPage="1"/>
  </sheetPr>
  <dimension ref="A1:L101"/>
  <sheetViews>
    <sheetView tabSelected="1" zoomScale="130" zoomScaleNormal="130" workbookViewId="0">
      <selection sqref="A1:L36"/>
    </sheetView>
  </sheetViews>
  <sheetFormatPr defaultColWidth="8.85546875" defaultRowHeight="15" x14ac:dyDescent="0.25"/>
  <cols>
    <col min="1" max="1" width="19.140625" customWidth="1"/>
    <col min="2" max="2" width="17.140625" customWidth="1"/>
    <col min="3" max="3" width="18" style="1" customWidth="1"/>
    <col min="4" max="5" width="29.7109375" customWidth="1"/>
    <col min="6" max="6" width="11.42578125" customWidth="1"/>
    <col min="7" max="7" width="12.28515625" customWidth="1"/>
    <col min="8" max="8" width="16.140625" bestFit="1" customWidth="1"/>
    <col min="9" max="9" width="11.28515625" customWidth="1"/>
    <col min="10" max="10" width="24.140625" bestFit="1" customWidth="1"/>
    <col min="11" max="11" width="12.42578125" customWidth="1"/>
    <col min="12" max="12" width="24.28515625" bestFit="1" customWidth="1"/>
  </cols>
  <sheetData>
    <row r="1" spans="1:12" x14ac:dyDescent="0.25">
      <c r="A1" t="s">
        <v>110</v>
      </c>
      <c r="B1" t="s">
        <v>142</v>
      </c>
    </row>
    <row r="2" spans="1:12" x14ac:dyDescent="0.25">
      <c r="A2" s="28" t="s">
        <v>170</v>
      </c>
      <c r="I2" s="19" t="s">
        <v>119</v>
      </c>
    </row>
    <row r="3" spans="1:12" x14ac:dyDescent="0.25">
      <c r="I3" t="s">
        <v>165</v>
      </c>
      <c r="K3" t="s">
        <v>169</v>
      </c>
    </row>
    <row r="4" spans="1:12" ht="30" x14ac:dyDescent="0.25">
      <c r="A4" s="11" t="s">
        <v>16</v>
      </c>
      <c r="B4" s="14" t="s">
        <v>84</v>
      </c>
      <c r="C4" s="25" t="s">
        <v>139</v>
      </c>
      <c r="D4" s="11" t="s">
        <v>17</v>
      </c>
      <c r="E4" s="11" t="s">
        <v>148</v>
      </c>
      <c r="F4" s="14" t="s">
        <v>111</v>
      </c>
      <c r="G4" s="14" t="s">
        <v>7</v>
      </c>
      <c r="H4" s="11" t="s">
        <v>18</v>
      </c>
      <c r="I4" s="14" t="s">
        <v>143</v>
      </c>
      <c r="J4" s="21" t="s">
        <v>152</v>
      </c>
      <c r="K4" s="14" t="s">
        <v>143</v>
      </c>
      <c r="L4" s="21" t="s">
        <v>152</v>
      </c>
    </row>
    <row r="5" spans="1:12" x14ac:dyDescent="0.25">
      <c r="A5" s="12" t="s">
        <v>0</v>
      </c>
      <c r="B5" s="16">
        <v>34</v>
      </c>
      <c r="C5" s="18"/>
      <c r="D5" s="12" t="s">
        <v>1</v>
      </c>
      <c r="E5" s="12"/>
      <c r="F5" s="16">
        <v>2</v>
      </c>
      <c r="G5" s="16">
        <v>2</v>
      </c>
      <c r="H5" s="12" t="s">
        <v>2</v>
      </c>
      <c r="I5" s="16"/>
      <c r="J5" s="26"/>
      <c r="K5" s="16"/>
      <c r="L5" s="26"/>
    </row>
    <row r="6" spans="1:12" x14ac:dyDescent="0.25">
      <c r="A6" s="12"/>
      <c r="B6" s="16"/>
      <c r="C6" s="18"/>
      <c r="D6" s="12" t="s">
        <v>20</v>
      </c>
      <c r="E6" s="12"/>
      <c r="F6" s="16">
        <v>0</v>
      </c>
      <c r="G6" s="16">
        <v>1</v>
      </c>
      <c r="H6" s="12" t="s">
        <v>19</v>
      </c>
      <c r="I6" s="16"/>
      <c r="J6" s="27"/>
      <c r="K6" s="16"/>
      <c r="L6" s="27"/>
    </row>
    <row r="7" spans="1:12" x14ac:dyDescent="0.25">
      <c r="A7" s="12"/>
      <c r="B7" s="16"/>
      <c r="C7" s="18"/>
      <c r="D7" s="12" t="s">
        <v>21</v>
      </c>
      <c r="E7" s="12"/>
      <c r="F7" s="16">
        <v>0</v>
      </c>
      <c r="G7" s="16">
        <v>2</v>
      </c>
      <c r="H7" s="12" t="s">
        <v>2</v>
      </c>
      <c r="I7" s="16"/>
      <c r="J7" s="27"/>
      <c r="K7" s="16"/>
      <c r="L7" s="27"/>
    </row>
    <row r="8" spans="1:12" x14ac:dyDescent="0.25">
      <c r="A8" s="12" t="s">
        <v>22</v>
      </c>
      <c r="B8" s="16">
        <v>48</v>
      </c>
      <c r="C8" s="18">
        <f>B8-B5</f>
        <v>14</v>
      </c>
      <c r="D8" s="13" t="s">
        <v>23</v>
      </c>
      <c r="E8" s="12"/>
      <c r="F8" s="16">
        <v>0</v>
      </c>
      <c r="G8" s="16">
        <v>1</v>
      </c>
      <c r="H8" s="12" t="s">
        <v>24</v>
      </c>
      <c r="I8" s="16"/>
      <c r="J8" s="27"/>
      <c r="K8" s="16"/>
      <c r="L8" s="27"/>
    </row>
    <row r="9" spans="1:12" x14ac:dyDescent="0.25">
      <c r="A9" s="12" t="s">
        <v>25</v>
      </c>
      <c r="B9" s="16">
        <v>62</v>
      </c>
      <c r="C9" s="18">
        <f>B9-B8</f>
        <v>14</v>
      </c>
      <c r="D9" s="12" t="s">
        <v>155</v>
      </c>
      <c r="E9" s="23" t="s">
        <v>156</v>
      </c>
      <c r="F9" s="15">
        <v>2</v>
      </c>
      <c r="G9" s="16">
        <v>1</v>
      </c>
      <c r="H9" s="12" t="s">
        <v>2</v>
      </c>
      <c r="J9" s="27"/>
      <c r="K9" s="2"/>
      <c r="L9" s="2"/>
    </row>
    <row r="10" spans="1:12" x14ac:dyDescent="0.25">
      <c r="A10" s="2"/>
      <c r="B10" s="2"/>
      <c r="C10" s="18"/>
      <c r="D10" s="12" t="s">
        <v>26</v>
      </c>
      <c r="E10" s="12"/>
      <c r="F10" s="16">
        <v>0</v>
      </c>
      <c r="G10" s="16">
        <v>2</v>
      </c>
      <c r="H10" s="12" t="s">
        <v>27</v>
      </c>
      <c r="I10" s="16"/>
      <c r="J10" s="27"/>
      <c r="K10" s="16"/>
      <c r="L10" s="27"/>
    </row>
    <row r="11" spans="1:12" x14ac:dyDescent="0.25">
      <c r="A11" s="12"/>
      <c r="B11" s="16"/>
      <c r="C11" s="18"/>
      <c r="D11" s="13" t="s">
        <v>121</v>
      </c>
      <c r="E11" s="12"/>
      <c r="F11" s="16">
        <v>0</v>
      </c>
      <c r="G11" s="16">
        <v>1</v>
      </c>
      <c r="H11" s="12"/>
      <c r="I11" s="16"/>
      <c r="J11" s="27"/>
      <c r="K11" s="16"/>
      <c r="L11" s="27"/>
    </row>
    <row r="12" spans="1:12" x14ac:dyDescent="0.25">
      <c r="A12" s="12"/>
      <c r="B12" s="16"/>
      <c r="C12" s="18"/>
      <c r="D12" s="13" t="s">
        <v>11</v>
      </c>
      <c r="E12" s="12"/>
      <c r="F12" s="16">
        <v>0</v>
      </c>
      <c r="G12" s="16">
        <v>1</v>
      </c>
      <c r="H12" s="12"/>
      <c r="I12" s="16"/>
      <c r="J12" s="26"/>
      <c r="K12" s="16"/>
      <c r="L12" s="27"/>
    </row>
    <row r="13" spans="1:12" x14ac:dyDescent="0.25">
      <c r="A13" s="12"/>
      <c r="B13" s="16"/>
      <c r="C13" s="18"/>
      <c r="D13" s="12" t="s">
        <v>120</v>
      </c>
      <c r="E13" s="12"/>
      <c r="F13" s="16">
        <v>0</v>
      </c>
      <c r="G13" s="16">
        <v>4</v>
      </c>
      <c r="H13" s="12"/>
      <c r="I13" s="16"/>
      <c r="J13" s="26"/>
      <c r="K13" s="16"/>
      <c r="L13" s="27"/>
    </row>
    <row r="14" spans="1:12" x14ac:dyDescent="0.25">
      <c r="A14" s="12" t="s">
        <v>116</v>
      </c>
      <c r="B14" s="16">
        <v>84</v>
      </c>
      <c r="C14" s="18">
        <f>B14-B9</f>
        <v>22</v>
      </c>
      <c r="D14" s="12" t="s">
        <v>160</v>
      </c>
      <c r="E14" s="12" t="s">
        <v>161</v>
      </c>
      <c r="F14" s="15">
        <v>4</v>
      </c>
      <c r="G14" s="16">
        <v>0</v>
      </c>
      <c r="H14" s="12" t="s">
        <v>13</v>
      </c>
      <c r="I14" s="16">
        <v>1</v>
      </c>
      <c r="J14" s="26" t="s">
        <v>162</v>
      </c>
      <c r="K14" s="16">
        <v>1</v>
      </c>
      <c r="L14" s="27" t="s">
        <v>162</v>
      </c>
    </row>
    <row r="15" spans="1:12" x14ac:dyDescent="0.25">
      <c r="A15" s="2"/>
      <c r="B15" s="2"/>
      <c r="C15" s="18"/>
      <c r="D15" s="13" t="s">
        <v>122</v>
      </c>
      <c r="E15" s="12"/>
      <c r="F15" s="16">
        <v>0</v>
      </c>
      <c r="G15" s="16">
        <v>1</v>
      </c>
      <c r="H15" s="12"/>
      <c r="I15" s="16"/>
      <c r="J15" s="26"/>
      <c r="K15" s="16"/>
      <c r="L15" s="27"/>
    </row>
    <row r="16" spans="1:12" x14ac:dyDescent="0.25">
      <c r="A16" s="12"/>
      <c r="B16" s="18"/>
      <c r="C16" s="18"/>
      <c r="D16" s="12" t="s">
        <v>117</v>
      </c>
      <c r="E16" s="12"/>
      <c r="F16" s="16">
        <v>0</v>
      </c>
      <c r="G16" s="16">
        <v>4</v>
      </c>
      <c r="H16" s="12"/>
      <c r="I16" s="16"/>
      <c r="J16" s="26"/>
      <c r="K16" s="16"/>
      <c r="L16" s="27"/>
    </row>
    <row r="17" spans="1:12" x14ac:dyDescent="0.25">
      <c r="A17" s="12"/>
      <c r="B17" s="18"/>
      <c r="C17" s="16"/>
      <c r="D17" s="12" t="s">
        <v>123</v>
      </c>
      <c r="E17" s="12"/>
      <c r="F17" s="16">
        <v>0</v>
      </c>
      <c r="G17" s="16">
        <v>1</v>
      </c>
      <c r="H17" s="12"/>
      <c r="I17" s="16"/>
      <c r="J17" s="26"/>
      <c r="K17" s="16"/>
      <c r="L17" s="27"/>
    </row>
    <row r="18" spans="1:12" x14ac:dyDescent="0.25">
      <c r="A18" s="12" t="s">
        <v>3</v>
      </c>
      <c r="B18" s="16">
        <v>107</v>
      </c>
      <c r="C18" s="16">
        <f>B18-B14</f>
        <v>23</v>
      </c>
      <c r="D18" s="12" t="s">
        <v>115</v>
      </c>
      <c r="E18" s="12" t="s">
        <v>149</v>
      </c>
      <c r="F18" s="15">
        <v>2</v>
      </c>
      <c r="G18" s="16">
        <v>2</v>
      </c>
      <c r="H18" s="12" t="s">
        <v>2</v>
      </c>
      <c r="I18" s="16">
        <v>2</v>
      </c>
      <c r="J18" s="26" t="s">
        <v>166</v>
      </c>
      <c r="K18" s="16">
        <v>2</v>
      </c>
      <c r="L18" s="26" t="s">
        <v>166</v>
      </c>
    </row>
    <row r="19" spans="1:12" x14ac:dyDescent="0.25">
      <c r="A19" s="12" t="s">
        <v>4</v>
      </c>
      <c r="B19" s="16">
        <v>151</v>
      </c>
      <c r="C19" s="16">
        <f>B19-B18</f>
        <v>44</v>
      </c>
      <c r="D19" s="12" t="s">
        <v>5</v>
      </c>
      <c r="E19" s="24" t="s">
        <v>150</v>
      </c>
      <c r="F19" s="17">
        <v>1</v>
      </c>
      <c r="G19" s="16">
        <v>2</v>
      </c>
      <c r="H19" s="12" t="s">
        <v>2</v>
      </c>
      <c r="I19" s="2"/>
      <c r="J19" s="2"/>
      <c r="K19" s="16">
        <v>3</v>
      </c>
      <c r="L19" s="26" t="s">
        <v>167</v>
      </c>
    </row>
    <row r="20" spans="1:12" x14ac:dyDescent="0.25">
      <c r="A20" s="12"/>
      <c r="B20" s="16"/>
      <c r="C20" s="16"/>
      <c r="D20" s="12" t="s">
        <v>124</v>
      </c>
      <c r="E20" s="12"/>
      <c r="F20" s="16">
        <v>0</v>
      </c>
      <c r="G20" s="16">
        <v>1</v>
      </c>
      <c r="H20" s="12" t="s">
        <v>24</v>
      </c>
      <c r="I20" s="16"/>
      <c r="J20" s="26"/>
      <c r="K20" s="16"/>
      <c r="L20" s="26"/>
    </row>
    <row r="21" spans="1:12" x14ac:dyDescent="0.25">
      <c r="A21" s="12" t="s">
        <v>125</v>
      </c>
      <c r="B21" s="16">
        <v>193</v>
      </c>
      <c r="C21" s="16">
        <f>B21-B19</f>
        <v>42</v>
      </c>
      <c r="D21" s="12" t="s">
        <v>120</v>
      </c>
      <c r="E21" s="12" t="s">
        <v>157</v>
      </c>
      <c r="F21" s="16">
        <v>0</v>
      </c>
      <c r="G21" s="16">
        <v>2</v>
      </c>
      <c r="H21" s="12" t="s">
        <v>2</v>
      </c>
      <c r="I21" s="16"/>
      <c r="J21" s="26"/>
      <c r="K21" s="16"/>
      <c r="L21" s="26"/>
    </row>
    <row r="22" spans="1:12" x14ac:dyDescent="0.25">
      <c r="A22" s="12" t="s">
        <v>126</v>
      </c>
      <c r="B22" s="16">
        <v>201</v>
      </c>
      <c r="C22" s="16">
        <f>B22-B21</f>
        <v>8</v>
      </c>
      <c r="D22" s="12" t="s">
        <v>127</v>
      </c>
      <c r="E22" s="12"/>
      <c r="F22" s="16">
        <v>0</v>
      </c>
      <c r="G22" s="16">
        <v>7</v>
      </c>
      <c r="H22" s="12" t="s">
        <v>2</v>
      </c>
      <c r="I22" s="12"/>
      <c r="J22" s="26"/>
      <c r="K22" s="12"/>
      <c r="L22" s="26"/>
    </row>
    <row r="23" spans="1:12" x14ac:dyDescent="0.25">
      <c r="A23" s="12"/>
      <c r="B23" s="16"/>
      <c r="C23" s="16"/>
      <c r="D23" s="12" t="s">
        <v>128</v>
      </c>
      <c r="E23" s="12" t="s">
        <v>153</v>
      </c>
      <c r="F23" s="16">
        <v>0</v>
      </c>
      <c r="G23" s="16">
        <v>2</v>
      </c>
      <c r="H23" s="12" t="s">
        <v>129</v>
      </c>
      <c r="I23" s="16"/>
      <c r="J23" s="26"/>
      <c r="K23" s="16"/>
      <c r="L23" s="26"/>
    </row>
    <row r="24" spans="1:12" x14ac:dyDescent="0.25">
      <c r="A24" s="12" t="s">
        <v>6</v>
      </c>
      <c r="B24" s="16">
        <v>206</v>
      </c>
      <c r="C24" s="16">
        <f>B24-B22</f>
        <v>5</v>
      </c>
      <c r="D24" s="12" t="s">
        <v>114</v>
      </c>
      <c r="E24" s="22" t="s">
        <v>151</v>
      </c>
      <c r="F24" s="15">
        <v>2</v>
      </c>
      <c r="G24" s="16">
        <v>2</v>
      </c>
      <c r="H24" s="12" t="s">
        <v>2</v>
      </c>
      <c r="I24" s="16">
        <v>3</v>
      </c>
      <c r="J24" s="26" t="s">
        <v>163</v>
      </c>
      <c r="K24" s="16"/>
      <c r="L24" s="26"/>
    </row>
    <row r="25" spans="1:12" x14ac:dyDescent="0.25">
      <c r="A25" s="12"/>
      <c r="B25" s="16"/>
      <c r="C25" s="16"/>
      <c r="D25" s="13" t="s">
        <v>130</v>
      </c>
      <c r="E25" s="12"/>
      <c r="F25" s="16">
        <v>0</v>
      </c>
      <c r="G25" s="16">
        <v>2</v>
      </c>
      <c r="H25" s="12" t="s">
        <v>131</v>
      </c>
      <c r="I25" s="16"/>
      <c r="J25" s="26"/>
      <c r="K25" s="16"/>
      <c r="L25" s="26"/>
    </row>
    <row r="26" spans="1:12" x14ac:dyDescent="0.25">
      <c r="A26" s="12" t="s">
        <v>112</v>
      </c>
      <c r="B26" s="16">
        <v>218</v>
      </c>
      <c r="C26" s="16">
        <f>B26-B24</f>
        <v>12</v>
      </c>
      <c r="D26" s="12" t="s">
        <v>113</v>
      </c>
      <c r="E26" s="12" t="s">
        <v>158</v>
      </c>
      <c r="F26" s="15">
        <v>7</v>
      </c>
      <c r="G26" s="16">
        <v>0</v>
      </c>
      <c r="H26" s="12" t="s">
        <v>13</v>
      </c>
      <c r="I26" s="16"/>
      <c r="J26" s="26"/>
      <c r="K26" s="16">
        <v>4</v>
      </c>
      <c r="L26" s="26" t="s">
        <v>154</v>
      </c>
    </row>
    <row r="27" spans="1:12" x14ac:dyDescent="0.25">
      <c r="A27" s="12"/>
      <c r="B27" s="16"/>
      <c r="C27" s="16"/>
      <c r="D27" s="12" t="s">
        <v>132</v>
      </c>
      <c r="E27" s="12"/>
      <c r="F27" s="16">
        <v>0</v>
      </c>
      <c r="G27" s="16">
        <v>1</v>
      </c>
      <c r="H27" s="12" t="s">
        <v>2</v>
      </c>
      <c r="I27" s="16"/>
      <c r="J27" s="26"/>
      <c r="K27" s="16"/>
      <c r="L27" s="26"/>
    </row>
    <row r="28" spans="1:12" x14ac:dyDescent="0.25">
      <c r="A28" s="12"/>
      <c r="B28" s="16"/>
      <c r="C28" s="16"/>
      <c r="D28" s="12" t="s">
        <v>133</v>
      </c>
      <c r="E28" s="12"/>
      <c r="F28" s="16">
        <v>0</v>
      </c>
      <c r="G28" s="16">
        <v>2</v>
      </c>
      <c r="H28" s="12" t="s">
        <v>31</v>
      </c>
      <c r="I28" s="16"/>
      <c r="J28" s="26"/>
      <c r="K28" s="16"/>
      <c r="L28" s="26"/>
    </row>
    <row r="29" spans="1:12" x14ac:dyDescent="0.25">
      <c r="A29" s="12" t="s">
        <v>134</v>
      </c>
      <c r="B29" s="16">
        <v>226</v>
      </c>
      <c r="C29" s="16">
        <f>B29-B26</f>
        <v>8</v>
      </c>
      <c r="D29" s="12" t="s">
        <v>135</v>
      </c>
      <c r="E29" s="12"/>
      <c r="F29" s="16">
        <v>0</v>
      </c>
      <c r="G29" s="16">
        <v>1</v>
      </c>
      <c r="H29" s="12" t="s">
        <v>2</v>
      </c>
      <c r="I29" s="16"/>
      <c r="J29" s="26"/>
      <c r="K29" s="16"/>
      <c r="L29" s="26"/>
    </row>
    <row r="30" spans="1:12" x14ac:dyDescent="0.25">
      <c r="A30" s="12"/>
      <c r="B30" s="16"/>
      <c r="C30" s="16"/>
      <c r="D30" s="12" t="s">
        <v>136</v>
      </c>
      <c r="E30" s="12"/>
      <c r="F30" s="16">
        <v>0</v>
      </c>
      <c r="G30" s="16">
        <v>1</v>
      </c>
      <c r="H30" s="12" t="s">
        <v>129</v>
      </c>
      <c r="I30" s="16"/>
      <c r="J30" s="26"/>
      <c r="K30" s="16"/>
      <c r="L30" s="26"/>
    </row>
    <row r="31" spans="1:12" x14ac:dyDescent="0.25">
      <c r="A31" s="12" t="s">
        <v>137</v>
      </c>
      <c r="B31" s="16">
        <v>231</v>
      </c>
      <c r="C31" s="16">
        <f>B31-B29</f>
        <v>5</v>
      </c>
      <c r="D31" s="12" t="s">
        <v>138</v>
      </c>
      <c r="E31" s="12"/>
      <c r="F31" s="16">
        <v>0</v>
      </c>
      <c r="G31" s="16">
        <v>3</v>
      </c>
      <c r="H31" s="12" t="s">
        <v>2</v>
      </c>
      <c r="I31" s="16"/>
      <c r="J31" s="26"/>
      <c r="K31" s="16"/>
      <c r="L31" s="26"/>
    </row>
    <row r="32" spans="1:12" x14ac:dyDescent="0.25">
      <c r="A32" s="12" t="s">
        <v>140</v>
      </c>
      <c r="B32" s="16">
        <v>241</v>
      </c>
      <c r="C32" s="16">
        <f>B32-B31</f>
        <v>10</v>
      </c>
      <c r="D32" s="12" t="s">
        <v>141</v>
      </c>
      <c r="E32" s="12"/>
      <c r="F32" s="16">
        <v>0</v>
      </c>
      <c r="G32" s="16">
        <v>1</v>
      </c>
      <c r="H32" s="12" t="s">
        <v>2</v>
      </c>
      <c r="I32" s="16"/>
      <c r="J32" s="26"/>
      <c r="K32" s="16"/>
      <c r="L32" s="26"/>
    </row>
    <row r="33" spans="1:12" x14ac:dyDescent="0.25">
      <c r="A33" s="12" t="s">
        <v>8</v>
      </c>
      <c r="B33" s="16">
        <v>282</v>
      </c>
      <c r="C33" s="16">
        <f>B33-B31</f>
        <v>51</v>
      </c>
      <c r="D33" s="12" t="s">
        <v>9</v>
      </c>
      <c r="E33" s="12"/>
      <c r="F33" s="15">
        <v>2</v>
      </c>
      <c r="G33" s="16">
        <v>2</v>
      </c>
      <c r="H33" s="12" t="s">
        <v>2</v>
      </c>
      <c r="I33" s="16"/>
      <c r="J33" s="26"/>
      <c r="K33" s="16"/>
      <c r="L33" s="26"/>
    </row>
    <row r="34" spans="1:12" x14ac:dyDescent="0.25">
      <c r="A34" s="12" t="s">
        <v>10</v>
      </c>
      <c r="B34" s="16">
        <v>302</v>
      </c>
      <c r="C34" s="16">
        <f>B34-B33</f>
        <v>20</v>
      </c>
      <c r="D34" s="12" t="s">
        <v>11</v>
      </c>
      <c r="E34" s="12"/>
      <c r="F34" s="15">
        <v>2</v>
      </c>
      <c r="G34" s="16">
        <v>1</v>
      </c>
      <c r="H34" s="12" t="s">
        <v>2</v>
      </c>
      <c r="I34" s="16"/>
      <c r="J34" s="26"/>
      <c r="K34" s="16"/>
      <c r="L34" s="26"/>
    </row>
    <row r="35" spans="1:12" x14ac:dyDescent="0.25">
      <c r="A35" s="12"/>
      <c r="B35" s="16"/>
      <c r="C35" s="18"/>
      <c r="D35" s="12" t="s">
        <v>12</v>
      </c>
      <c r="E35" s="12" t="s">
        <v>159</v>
      </c>
      <c r="F35" s="15">
        <v>4</v>
      </c>
      <c r="G35" s="16">
        <v>0</v>
      </c>
      <c r="H35" s="12" t="s">
        <v>13</v>
      </c>
      <c r="I35" s="16">
        <v>4</v>
      </c>
      <c r="J35" s="26" t="s">
        <v>164</v>
      </c>
      <c r="K35" s="16">
        <v>5</v>
      </c>
      <c r="L35" s="26" t="s">
        <v>168</v>
      </c>
    </row>
    <row r="36" spans="1:12" x14ac:dyDescent="0.25">
      <c r="A36" s="12" t="s">
        <v>14</v>
      </c>
      <c r="B36" s="16">
        <v>314</v>
      </c>
      <c r="C36" s="18">
        <f>B36-B34</f>
        <v>12</v>
      </c>
      <c r="D36" s="12" t="s">
        <v>15</v>
      </c>
      <c r="E36" s="12"/>
      <c r="F36" s="16">
        <v>1</v>
      </c>
      <c r="G36" s="16">
        <v>2</v>
      </c>
      <c r="H36" s="12" t="s">
        <v>2</v>
      </c>
      <c r="I36" s="16"/>
      <c r="J36" s="26"/>
      <c r="K36" s="16"/>
      <c r="L36" s="27"/>
    </row>
    <row r="37" spans="1:12" x14ac:dyDescent="0.25">
      <c r="F37" s="22"/>
      <c r="I37" s="1"/>
      <c r="K37" s="22"/>
    </row>
    <row r="38" spans="1:12" x14ac:dyDescent="0.25">
      <c r="K38" s="22"/>
    </row>
    <row r="45" spans="1:12" x14ac:dyDescent="0.25">
      <c r="C45" s="1">
        <f>218-151</f>
        <v>67</v>
      </c>
    </row>
    <row r="86" spans="4:9" x14ac:dyDescent="0.25">
      <c r="D86" s="1"/>
      <c r="E86" s="1"/>
      <c r="F86" s="1"/>
      <c r="G86" s="1"/>
      <c r="H86" s="1"/>
      <c r="I86" s="1"/>
    </row>
    <row r="89" spans="4:9" x14ac:dyDescent="0.25">
      <c r="I89" s="20"/>
    </row>
    <row r="90" spans="4:9" x14ac:dyDescent="0.25">
      <c r="I90" s="20"/>
    </row>
    <row r="91" spans="4:9" x14ac:dyDescent="0.25">
      <c r="I91" s="20"/>
    </row>
    <row r="92" spans="4:9" x14ac:dyDescent="0.25">
      <c r="I92" s="20"/>
    </row>
    <row r="93" spans="4:9" x14ac:dyDescent="0.25">
      <c r="I93" s="20"/>
    </row>
    <row r="94" spans="4:9" x14ac:dyDescent="0.25">
      <c r="I94" s="20"/>
    </row>
    <row r="95" spans="4:9" x14ac:dyDescent="0.25">
      <c r="I95" s="20"/>
    </row>
    <row r="96" spans="4:9" x14ac:dyDescent="0.25">
      <c r="I96" s="20"/>
    </row>
    <row r="97" spans="9:9" x14ac:dyDescent="0.25">
      <c r="I97" s="20"/>
    </row>
    <row r="98" spans="9:9" x14ac:dyDescent="0.25">
      <c r="I98" s="20"/>
    </row>
    <row r="99" spans="9:9" x14ac:dyDescent="0.25">
      <c r="I99" s="20"/>
    </row>
    <row r="100" spans="9:9" x14ac:dyDescent="0.25">
      <c r="I100" s="20"/>
    </row>
    <row r="101" spans="9:9" x14ac:dyDescent="0.25">
      <c r="I101" s="20"/>
    </row>
  </sheetData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42E4-10A6-4B26-8060-4DD2BCF38B65}">
  <dimension ref="A1:E16"/>
  <sheetViews>
    <sheetView workbookViewId="0"/>
  </sheetViews>
  <sheetFormatPr defaultRowHeight="15" x14ac:dyDescent="0.25"/>
  <cols>
    <col min="1" max="1" width="20" customWidth="1"/>
    <col min="2" max="2" width="16.28515625" bestFit="1" customWidth="1"/>
    <col min="3" max="3" width="16.42578125" bestFit="1" customWidth="1"/>
    <col min="4" max="4" width="10.5703125" bestFit="1" customWidth="1"/>
  </cols>
  <sheetData>
    <row r="1" spans="1:5" x14ac:dyDescent="0.25">
      <c r="A1" t="s">
        <v>144</v>
      </c>
    </row>
    <row r="3" spans="1:5" x14ac:dyDescent="0.25">
      <c r="A3" s="11" t="s">
        <v>16</v>
      </c>
      <c r="B3" s="11" t="s">
        <v>84</v>
      </c>
      <c r="C3" s="11" t="s">
        <v>145</v>
      </c>
      <c r="D3" s="11" t="s">
        <v>146</v>
      </c>
      <c r="E3" s="11" t="s">
        <v>147</v>
      </c>
    </row>
    <row r="4" spans="1:5" x14ac:dyDescent="0.25">
      <c r="A4" s="3" t="s">
        <v>89</v>
      </c>
      <c r="B4" s="4">
        <v>50</v>
      </c>
      <c r="C4" s="3" t="s">
        <v>12</v>
      </c>
      <c r="D4" s="9">
        <v>2</v>
      </c>
      <c r="E4" s="2" t="s">
        <v>88</v>
      </c>
    </row>
    <row r="5" spans="1:5" x14ac:dyDescent="0.25">
      <c r="A5" s="6" t="s">
        <v>90</v>
      </c>
      <c r="B5" s="7">
        <v>57</v>
      </c>
      <c r="C5" s="6" t="s">
        <v>91</v>
      </c>
      <c r="D5" s="10">
        <v>1</v>
      </c>
      <c r="E5" s="5" t="s">
        <v>88</v>
      </c>
    </row>
    <row r="6" spans="1:5" x14ac:dyDescent="0.25">
      <c r="A6" s="6" t="s">
        <v>92</v>
      </c>
      <c r="B6" s="7">
        <v>69</v>
      </c>
      <c r="C6" s="6" t="s">
        <v>12</v>
      </c>
      <c r="D6" s="10">
        <v>2</v>
      </c>
      <c r="E6" s="5" t="s">
        <v>88</v>
      </c>
    </row>
    <row r="7" spans="1:5" x14ac:dyDescent="0.25">
      <c r="A7" s="6" t="s">
        <v>93</v>
      </c>
      <c r="B7" s="7">
        <v>77</v>
      </c>
      <c r="C7" s="6" t="s">
        <v>94</v>
      </c>
      <c r="D7" s="10">
        <v>1</v>
      </c>
      <c r="E7" s="5" t="s">
        <v>88</v>
      </c>
    </row>
    <row r="8" spans="1:5" x14ac:dyDescent="0.25">
      <c r="A8" s="6" t="s">
        <v>95</v>
      </c>
      <c r="B8" s="7">
        <v>88</v>
      </c>
      <c r="C8" s="6" t="s">
        <v>12</v>
      </c>
      <c r="D8" s="10">
        <v>2</v>
      </c>
      <c r="E8" s="5" t="s">
        <v>88</v>
      </c>
    </row>
    <row r="9" spans="1:5" x14ac:dyDescent="0.25">
      <c r="A9" s="6" t="s">
        <v>96</v>
      </c>
      <c r="B9" s="7">
        <v>110</v>
      </c>
      <c r="C9" s="6" t="s">
        <v>97</v>
      </c>
      <c r="D9" s="10">
        <v>3</v>
      </c>
      <c r="E9" s="5" t="s">
        <v>88</v>
      </c>
    </row>
    <row r="10" spans="1:5" x14ac:dyDescent="0.25">
      <c r="A10" s="6" t="s">
        <v>98</v>
      </c>
      <c r="B10" s="7">
        <v>114</v>
      </c>
      <c r="C10" s="6" t="s">
        <v>99</v>
      </c>
      <c r="D10" s="10">
        <v>2</v>
      </c>
      <c r="E10" s="5" t="s">
        <v>88</v>
      </c>
    </row>
    <row r="11" spans="1:5" x14ac:dyDescent="0.25">
      <c r="A11" s="6" t="s">
        <v>100</v>
      </c>
      <c r="B11" s="7">
        <v>122</v>
      </c>
      <c r="C11" s="6" t="s">
        <v>101</v>
      </c>
      <c r="D11" s="10">
        <v>2</v>
      </c>
      <c r="E11" s="5" t="s">
        <v>88</v>
      </c>
    </row>
    <row r="12" spans="1:5" x14ac:dyDescent="0.25">
      <c r="A12" s="6" t="s">
        <v>102</v>
      </c>
      <c r="B12" s="7">
        <v>139</v>
      </c>
      <c r="C12" s="6" t="s">
        <v>103</v>
      </c>
      <c r="D12" s="10">
        <v>2</v>
      </c>
      <c r="E12" s="5" t="s">
        <v>88</v>
      </c>
    </row>
    <row r="13" spans="1:5" x14ac:dyDescent="0.25">
      <c r="A13" s="6" t="s">
        <v>104</v>
      </c>
      <c r="B13" s="7">
        <v>148</v>
      </c>
      <c r="C13" s="8">
        <v>76</v>
      </c>
      <c r="D13" s="10">
        <v>2</v>
      </c>
      <c r="E13" s="5" t="s">
        <v>88</v>
      </c>
    </row>
    <row r="14" spans="1:5" x14ac:dyDescent="0.25">
      <c r="A14" s="6" t="s">
        <v>105</v>
      </c>
      <c r="B14" s="7">
        <v>162</v>
      </c>
      <c r="C14" s="6" t="s">
        <v>106</v>
      </c>
      <c r="D14" s="10">
        <v>4</v>
      </c>
      <c r="E14" s="5" t="s">
        <v>88</v>
      </c>
    </row>
    <row r="15" spans="1:5" x14ac:dyDescent="0.25">
      <c r="A15" s="6" t="s">
        <v>107</v>
      </c>
      <c r="B15" s="7">
        <v>178</v>
      </c>
      <c r="C15" s="6" t="s">
        <v>108</v>
      </c>
      <c r="D15" s="10">
        <v>2</v>
      </c>
      <c r="E15" s="5" t="s">
        <v>88</v>
      </c>
    </row>
    <row r="16" spans="1:5" x14ac:dyDescent="0.25">
      <c r="A16" s="6" t="s">
        <v>109</v>
      </c>
      <c r="B16" s="7">
        <v>191</v>
      </c>
      <c r="C16" s="6" t="s">
        <v>101</v>
      </c>
      <c r="D16" s="10">
        <v>2</v>
      </c>
      <c r="E16" s="5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78BF-5222-47EE-BF5C-502D77E88E01}">
  <dimension ref="A1:E8"/>
  <sheetViews>
    <sheetView workbookViewId="0">
      <selection activeCell="E14" sqref="E14"/>
    </sheetView>
  </sheetViews>
  <sheetFormatPr defaultRowHeight="15" x14ac:dyDescent="0.25"/>
  <cols>
    <col min="2" max="2" width="28.7109375" bestFit="1" customWidth="1"/>
    <col min="3" max="3" width="10.85546875" bestFit="1" customWidth="1"/>
    <col min="5" max="5" width="11.85546875" bestFit="1" customWidth="1"/>
  </cols>
  <sheetData>
    <row r="1" spans="1:5" x14ac:dyDescent="0.25">
      <c r="A1" t="s">
        <v>28</v>
      </c>
    </row>
    <row r="3" spans="1:5" x14ac:dyDescent="0.25">
      <c r="A3" s="11" t="s">
        <v>16</v>
      </c>
      <c r="B3" s="11" t="s">
        <v>17</v>
      </c>
      <c r="C3" s="14" t="s">
        <v>111</v>
      </c>
      <c r="D3" s="14" t="s">
        <v>7</v>
      </c>
      <c r="E3" s="11" t="s">
        <v>18</v>
      </c>
    </row>
    <row r="4" spans="1:5" x14ac:dyDescent="0.25">
      <c r="A4" s="2" t="s">
        <v>29</v>
      </c>
      <c r="B4" s="2" t="s">
        <v>30</v>
      </c>
      <c r="C4" s="18">
        <v>0</v>
      </c>
      <c r="D4" s="18">
        <v>1</v>
      </c>
      <c r="E4" s="2" t="s">
        <v>31</v>
      </c>
    </row>
    <row r="5" spans="1:5" x14ac:dyDescent="0.25">
      <c r="A5" s="2" t="s">
        <v>32</v>
      </c>
      <c r="B5" s="2" t="s">
        <v>33</v>
      </c>
      <c r="C5" s="18">
        <v>0</v>
      </c>
      <c r="D5" s="18">
        <v>1</v>
      </c>
      <c r="E5" s="2" t="s">
        <v>31</v>
      </c>
    </row>
    <row r="6" spans="1:5" x14ac:dyDescent="0.25">
      <c r="A6" s="2"/>
      <c r="B6" s="2" t="s">
        <v>34</v>
      </c>
      <c r="C6" s="18">
        <v>0</v>
      </c>
      <c r="D6" s="18">
        <v>1</v>
      </c>
      <c r="E6" s="2" t="s">
        <v>31</v>
      </c>
    </row>
    <row r="7" spans="1:5" x14ac:dyDescent="0.25">
      <c r="A7" s="2"/>
      <c r="B7" s="2" t="s">
        <v>35</v>
      </c>
      <c r="C7" s="18">
        <v>0</v>
      </c>
      <c r="D7" s="18">
        <v>2</v>
      </c>
      <c r="E7" s="2" t="s">
        <v>2</v>
      </c>
    </row>
    <row r="8" spans="1:5" x14ac:dyDescent="0.25">
      <c r="A8" s="2"/>
      <c r="B8" s="2" t="s">
        <v>36</v>
      </c>
      <c r="C8" s="18">
        <v>0</v>
      </c>
      <c r="D8" s="18">
        <v>1</v>
      </c>
      <c r="E8" s="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D89F-B6C2-4CC5-99CF-88DF18998D23}">
  <dimension ref="A1:G37"/>
  <sheetViews>
    <sheetView workbookViewId="0"/>
  </sheetViews>
  <sheetFormatPr defaultRowHeight="15" x14ac:dyDescent="0.25"/>
  <cols>
    <col min="1" max="1" width="18.42578125" bestFit="1" customWidth="1"/>
    <col min="2" max="2" width="16.28515625" style="1" bestFit="1" customWidth="1"/>
    <col min="3" max="3" width="35.140625" bestFit="1" customWidth="1"/>
    <col min="4" max="4" width="10.85546875" bestFit="1" customWidth="1"/>
    <col min="5" max="5" width="7.140625" bestFit="1" customWidth="1"/>
    <col min="6" max="6" width="13.7109375" bestFit="1" customWidth="1"/>
    <col min="7" max="7" width="30.140625" bestFit="1" customWidth="1"/>
  </cols>
  <sheetData>
    <row r="1" spans="1:7" x14ac:dyDescent="0.25">
      <c r="A1" t="s">
        <v>37</v>
      </c>
    </row>
    <row r="2" spans="1:7" x14ac:dyDescent="0.25">
      <c r="D2" s="1"/>
      <c r="E2" s="1"/>
    </row>
    <row r="3" spans="1:7" x14ac:dyDescent="0.25">
      <c r="A3" s="11" t="s">
        <v>16</v>
      </c>
      <c r="B3" s="14" t="s">
        <v>84</v>
      </c>
      <c r="C3" s="11" t="s">
        <v>17</v>
      </c>
      <c r="D3" s="14" t="s">
        <v>111</v>
      </c>
      <c r="E3" s="14" t="s">
        <v>7</v>
      </c>
      <c r="F3" s="11" t="s">
        <v>18</v>
      </c>
      <c r="G3" s="21" t="s">
        <v>118</v>
      </c>
    </row>
    <row r="4" spans="1:7" x14ac:dyDescent="0.25">
      <c r="A4" s="2" t="s">
        <v>38</v>
      </c>
      <c r="B4" s="15">
        <v>52</v>
      </c>
      <c r="C4" s="12" t="s">
        <v>39</v>
      </c>
      <c r="D4" s="16">
        <v>0</v>
      </c>
      <c r="E4" s="16">
        <v>4</v>
      </c>
      <c r="F4" s="12"/>
      <c r="G4" s="12" t="s">
        <v>69</v>
      </c>
    </row>
    <row r="5" spans="1:7" x14ac:dyDescent="0.25">
      <c r="A5" s="2" t="s">
        <v>40</v>
      </c>
      <c r="B5" s="15">
        <v>38</v>
      </c>
      <c r="C5" s="12" t="s">
        <v>41</v>
      </c>
      <c r="D5" s="16">
        <v>0</v>
      </c>
      <c r="E5" s="16">
        <v>3</v>
      </c>
      <c r="F5" s="12" t="s">
        <v>31</v>
      </c>
      <c r="G5" s="12" t="s">
        <v>69</v>
      </c>
    </row>
    <row r="6" spans="1:7" x14ac:dyDescent="0.25">
      <c r="A6" s="2"/>
      <c r="B6" s="16"/>
      <c r="C6" s="12" t="s">
        <v>42</v>
      </c>
      <c r="D6" s="16">
        <v>0</v>
      </c>
      <c r="E6" s="16">
        <v>2</v>
      </c>
      <c r="F6" s="12"/>
      <c r="G6" s="12" t="s">
        <v>69</v>
      </c>
    </row>
    <row r="7" spans="1:7" x14ac:dyDescent="0.25">
      <c r="A7" s="2" t="s">
        <v>43</v>
      </c>
      <c r="B7" s="16"/>
      <c r="C7" s="12" t="s">
        <v>44</v>
      </c>
      <c r="D7" s="16">
        <v>0</v>
      </c>
      <c r="E7" s="16">
        <v>1</v>
      </c>
      <c r="F7" s="12" t="s">
        <v>31</v>
      </c>
      <c r="G7" s="12" t="s">
        <v>68</v>
      </c>
    </row>
    <row r="8" spans="1:7" x14ac:dyDescent="0.25">
      <c r="A8" s="2" t="s">
        <v>45</v>
      </c>
      <c r="B8" s="15">
        <v>26</v>
      </c>
      <c r="C8" s="12" t="s">
        <v>46</v>
      </c>
      <c r="D8" s="16">
        <v>0</v>
      </c>
      <c r="E8" s="16">
        <v>2</v>
      </c>
      <c r="F8" s="12" t="s">
        <v>27</v>
      </c>
      <c r="G8" s="12" t="s">
        <v>68</v>
      </c>
    </row>
    <row r="9" spans="1:7" x14ac:dyDescent="0.25">
      <c r="A9" s="2"/>
      <c r="B9" s="16"/>
      <c r="C9" s="12" t="s">
        <v>47</v>
      </c>
      <c r="D9" s="16">
        <v>0</v>
      </c>
      <c r="E9" s="16">
        <v>1</v>
      </c>
      <c r="F9" s="12" t="s">
        <v>2</v>
      </c>
      <c r="G9" s="12" t="s">
        <v>69</v>
      </c>
    </row>
    <row r="10" spans="1:7" x14ac:dyDescent="0.25">
      <c r="A10" s="2" t="s">
        <v>49</v>
      </c>
      <c r="B10" s="15">
        <v>35</v>
      </c>
      <c r="C10" s="12" t="s">
        <v>48</v>
      </c>
      <c r="D10" s="16">
        <v>0</v>
      </c>
      <c r="E10" s="16">
        <v>2</v>
      </c>
      <c r="F10" s="12" t="s">
        <v>24</v>
      </c>
      <c r="G10" s="12" t="s">
        <v>69</v>
      </c>
    </row>
    <row r="11" spans="1:7" x14ac:dyDescent="0.25">
      <c r="A11" s="2"/>
      <c r="B11" s="16"/>
      <c r="C11" s="12" t="s">
        <v>50</v>
      </c>
      <c r="D11" s="16">
        <v>0</v>
      </c>
      <c r="E11" s="16">
        <v>2</v>
      </c>
      <c r="F11" s="12" t="s">
        <v>31</v>
      </c>
      <c r="G11" s="12" t="s">
        <v>68</v>
      </c>
    </row>
    <row r="12" spans="1:7" x14ac:dyDescent="0.25">
      <c r="A12" s="2" t="s">
        <v>51</v>
      </c>
      <c r="B12" s="15">
        <v>35</v>
      </c>
      <c r="C12" s="12" t="s">
        <v>52</v>
      </c>
      <c r="D12" s="16">
        <v>0</v>
      </c>
      <c r="E12" s="16">
        <v>2</v>
      </c>
      <c r="F12" s="12" t="s">
        <v>2</v>
      </c>
      <c r="G12" s="12" t="s">
        <v>68</v>
      </c>
    </row>
    <row r="13" spans="1:7" x14ac:dyDescent="0.25">
      <c r="A13" s="2" t="s">
        <v>53</v>
      </c>
      <c r="B13" s="15">
        <v>92</v>
      </c>
      <c r="C13" s="12" t="s">
        <v>54</v>
      </c>
      <c r="D13" s="16">
        <v>0</v>
      </c>
      <c r="E13" s="16">
        <v>2</v>
      </c>
      <c r="F13" s="12" t="s">
        <v>2</v>
      </c>
      <c r="G13" s="12" t="s">
        <v>69</v>
      </c>
    </row>
    <row r="14" spans="1:7" x14ac:dyDescent="0.25">
      <c r="A14" s="2"/>
      <c r="B14" s="16"/>
      <c r="C14" s="13" t="s">
        <v>55</v>
      </c>
      <c r="D14" s="16">
        <v>0</v>
      </c>
      <c r="E14" s="16">
        <v>1</v>
      </c>
      <c r="F14" s="12" t="s">
        <v>31</v>
      </c>
      <c r="G14" s="12" t="s">
        <v>67</v>
      </c>
    </row>
    <row r="15" spans="1:7" x14ac:dyDescent="0.25">
      <c r="A15" s="2" t="s">
        <v>56</v>
      </c>
      <c r="B15" s="15">
        <v>89</v>
      </c>
      <c r="C15" s="12" t="s">
        <v>57</v>
      </c>
      <c r="D15" s="16">
        <v>0</v>
      </c>
      <c r="E15" s="16">
        <v>2</v>
      </c>
      <c r="F15" s="12" t="s">
        <v>31</v>
      </c>
      <c r="G15" s="12" t="s">
        <v>69</v>
      </c>
    </row>
    <row r="16" spans="1:7" x14ac:dyDescent="0.25">
      <c r="A16" s="2" t="s">
        <v>58</v>
      </c>
      <c r="B16" s="15">
        <v>99</v>
      </c>
      <c r="C16" s="13" t="s">
        <v>59</v>
      </c>
      <c r="D16" s="16">
        <v>0</v>
      </c>
      <c r="E16" s="16">
        <v>1</v>
      </c>
      <c r="F16" s="12" t="s">
        <v>31</v>
      </c>
      <c r="G16" s="12" t="s">
        <v>70</v>
      </c>
    </row>
    <row r="17" spans="1:7" x14ac:dyDescent="0.25">
      <c r="A17" s="2"/>
      <c r="B17" s="16"/>
      <c r="C17" s="12" t="s">
        <v>60</v>
      </c>
      <c r="D17" s="16">
        <v>0</v>
      </c>
      <c r="E17" s="16">
        <v>2</v>
      </c>
      <c r="F17" s="12" t="s">
        <v>31</v>
      </c>
      <c r="G17" s="12" t="s">
        <v>69</v>
      </c>
    </row>
    <row r="18" spans="1:7" x14ac:dyDescent="0.25">
      <c r="A18" s="2"/>
      <c r="B18" s="16"/>
      <c r="C18" s="12" t="s">
        <v>61</v>
      </c>
      <c r="D18" s="16">
        <v>0</v>
      </c>
      <c r="E18" s="16">
        <v>1</v>
      </c>
      <c r="F18" s="12" t="s">
        <v>31</v>
      </c>
      <c r="G18" s="12" t="s">
        <v>68</v>
      </c>
    </row>
    <row r="19" spans="1:7" x14ac:dyDescent="0.25">
      <c r="A19" s="2" t="s">
        <v>62</v>
      </c>
      <c r="B19" s="17">
        <v>102</v>
      </c>
      <c r="C19" s="12" t="s">
        <v>63</v>
      </c>
      <c r="D19" s="16">
        <v>0</v>
      </c>
      <c r="E19" s="16">
        <v>4</v>
      </c>
      <c r="F19" s="12" t="s">
        <v>31</v>
      </c>
      <c r="G19" s="12" t="s">
        <v>87</v>
      </c>
    </row>
    <row r="20" spans="1:7" x14ac:dyDescent="0.25">
      <c r="A20" s="2"/>
      <c r="B20" s="16"/>
      <c r="C20" s="12" t="s">
        <v>64</v>
      </c>
      <c r="D20" s="16">
        <v>0</v>
      </c>
      <c r="E20" s="16">
        <v>1</v>
      </c>
      <c r="F20" s="12" t="s">
        <v>31</v>
      </c>
      <c r="G20" s="12" t="s">
        <v>85</v>
      </c>
    </row>
    <row r="21" spans="1:7" x14ac:dyDescent="0.25">
      <c r="A21" s="2"/>
      <c r="B21" s="16"/>
      <c r="C21" s="13" t="s">
        <v>65</v>
      </c>
      <c r="D21" s="16">
        <v>0</v>
      </c>
      <c r="E21" s="16">
        <v>1</v>
      </c>
      <c r="F21" s="12" t="s">
        <v>31</v>
      </c>
      <c r="G21" s="12" t="s">
        <v>86</v>
      </c>
    </row>
    <row r="22" spans="1:7" x14ac:dyDescent="0.25">
      <c r="A22" s="2"/>
      <c r="B22" s="16"/>
      <c r="C22" s="13" t="s">
        <v>66</v>
      </c>
      <c r="D22" s="16">
        <v>0</v>
      </c>
      <c r="E22" s="16">
        <v>1</v>
      </c>
      <c r="F22" s="12" t="s">
        <v>31</v>
      </c>
      <c r="G22" s="12" t="s">
        <v>86</v>
      </c>
    </row>
    <row r="23" spans="1:7" x14ac:dyDescent="0.25">
      <c r="A23" s="2"/>
      <c r="B23" s="16"/>
      <c r="C23" s="12" t="s">
        <v>71</v>
      </c>
      <c r="D23" s="16">
        <v>0</v>
      </c>
      <c r="E23" s="16">
        <v>2</v>
      </c>
      <c r="F23" s="12" t="s">
        <v>24</v>
      </c>
      <c r="G23" s="12" t="s">
        <v>69</v>
      </c>
    </row>
    <row r="24" spans="1:7" x14ac:dyDescent="0.25">
      <c r="A24" s="2"/>
      <c r="B24" s="16"/>
      <c r="C24" s="12" t="s">
        <v>72</v>
      </c>
      <c r="D24" s="16">
        <v>0</v>
      </c>
      <c r="E24" s="16">
        <v>2</v>
      </c>
      <c r="F24" s="12" t="s">
        <v>24</v>
      </c>
      <c r="G24" s="12" t="s">
        <v>69</v>
      </c>
    </row>
    <row r="25" spans="1:7" x14ac:dyDescent="0.25">
      <c r="A25" s="2" t="s">
        <v>73</v>
      </c>
      <c r="B25" s="17">
        <v>106</v>
      </c>
      <c r="C25" s="12" t="s">
        <v>74</v>
      </c>
      <c r="D25" s="16">
        <v>0</v>
      </c>
      <c r="E25" s="16">
        <v>2</v>
      </c>
      <c r="F25" s="12" t="s">
        <v>31</v>
      </c>
      <c r="G25" s="12" t="s">
        <v>69</v>
      </c>
    </row>
    <row r="26" spans="1:7" x14ac:dyDescent="0.25">
      <c r="A26" s="2" t="s">
        <v>75</v>
      </c>
      <c r="B26" s="17">
        <v>118</v>
      </c>
      <c r="C26" s="12" t="s">
        <v>76</v>
      </c>
      <c r="D26" s="16">
        <v>0</v>
      </c>
      <c r="E26" s="16">
        <v>2</v>
      </c>
      <c r="F26" s="12" t="s">
        <v>2</v>
      </c>
      <c r="G26" s="12" t="s">
        <v>69</v>
      </c>
    </row>
    <row r="27" spans="1:7" x14ac:dyDescent="0.25">
      <c r="A27" s="2"/>
      <c r="B27" s="16"/>
      <c r="C27" s="13" t="s">
        <v>77</v>
      </c>
      <c r="D27" s="16">
        <v>0</v>
      </c>
      <c r="E27" s="16">
        <v>1</v>
      </c>
      <c r="F27" s="12" t="s">
        <v>31</v>
      </c>
      <c r="G27" s="12" t="s">
        <v>67</v>
      </c>
    </row>
    <row r="28" spans="1:7" x14ac:dyDescent="0.25">
      <c r="A28" s="2"/>
      <c r="B28" s="16"/>
      <c r="C28" s="12" t="s">
        <v>78</v>
      </c>
      <c r="D28" s="16">
        <v>0</v>
      </c>
      <c r="E28" s="16">
        <v>2</v>
      </c>
      <c r="F28" s="12" t="s">
        <v>31</v>
      </c>
      <c r="G28" s="12" t="s">
        <v>69</v>
      </c>
    </row>
    <row r="29" spans="1:7" x14ac:dyDescent="0.25">
      <c r="A29" s="2"/>
      <c r="B29" s="16"/>
      <c r="C29" s="12" t="s">
        <v>79</v>
      </c>
      <c r="D29" s="16">
        <v>0</v>
      </c>
      <c r="E29" s="16">
        <v>2</v>
      </c>
      <c r="F29" s="12" t="s">
        <v>2</v>
      </c>
      <c r="G29" s="12" t="s">
        <v>69</v>
      </c>
    </row>
    <row r="30" spans="1:7" x14ac:dyDescent="0.25">
      <c r="A30" s="2"/>
      <c r="B30" s="16"/>
      <c r="C30" s="13" t="s">
        <v>80</v>
      </c>
      <c r="D30" s="16">
        <v>0</v>
      </c>
      <c r="E30" s="16">
        <v>1</v>
      </c>
      <c r="F30" s="12" t="s">
        <v>31</v>
      </c>
      <c r="G30" s="12" t="s">
        <v>67</v>
      </c>
    </row>
    <row r="31" spans="1:7" x14ac:dyDescent="0.25">
      <c r="A31" s="2"/>
      <c r="B31" s="16"/>
      <c r="C31" s="12" t="s">
        <v>81</v>
      </c>
      <c r="D31" s="16">
        <v>0</v>
      </c>
      <c r="E31" s="16">
        <v>2</v>
      </c>
      <c r="F31" s="12" t="s">
        <v>31</v>
      </c>
      <c r="G31" s="12" t="s">
        <v>69</v>
      </c>
    </row>
    <row r="32" spans="1:7" x14ac:dyDescent="0.25">
      <c r="A32" s="2" t="s">
        <v>82</v>
      </c>
      <c r="B32" s="17">
        <v>134</v>
      </c>
      <c r="C32" s="12" t="s">
        <v>83</v>
      </c>
      <c r="D32" s="16">
        <v>0</v>
      </c>
      <c r="E32" s="16">
        <v>1</v>
      </c>
      <c r="F32" s="12" t="s">
        <v>31</v>
      </c>
      <c r="G32" s="12" t="s">
        <v>68</v>
      </c>
    </row>
    <row r="33" spans="4:5" x14ac:dyDescent="0.25">
      <c r="D33" s="1"/>
      <c r="E33" s="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  <row r="37" spans="4:5" x14ac:dyDescent="0.25">
      <c r="D37" s="1"/>
      <c r="E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101 SR to OR</vt:lpstr>
      <vt:lpstr>Sheet3</vt:lpstr>
      <vt:lpstr>CA 128</vt:lpstr>
      <vt:lpstr>CA 1 N from SF</vt:lpstr>
      <vt:lpstr>'101 SR to 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JONES,CHRIS (K-Sonoma,ex1)</dc:creator>
  <cp:lastModifiedBy>Chris Jones</cp:lastModifiedBy>
  <cp:lastPrinted>2020-12-25T01:34:30Z</cp:lastPrinted>
  <dcterms:created xsi:type="dcterms:W3CDTF">2020-02-06T20:40:33Z</dcterms:created>
  <dcterms:modified xsi:type="dcterms:W3CDTF">2020-12-25T01:34:39Z</dcterms:modified>
</cp:coreProperties>
</file>