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\var\www\thjmedia\blog\posts\Sustainability\"/>
    </mc:Choice>
  </mc:AlternateContent>
  <xr:revisionPtr revIDLastSave="0" documentId="13_ncr:1_{27729B55-3B3D-425A-B983-9C9E346B896F}" xr6:coauthVersionLast="46" xr6:coauthVersionMax="46" xr10:uidLastSave="{00000000-0000-0000-0000-000000000000}"/>
  <bookViews>
    <workbookView xWindow="-120" yWindow="-120" windowWidth="38640" windowHeight="23640" xr2:uid="{93E38F76-9F78-4458-8E09-9979EDDE3625}"/>
  </bookViews>
  <sheets>
    <sheet name="pie chart" sheetId="2" r:id="rId1"/>
    <sheet name="da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2" i="1"/>
  <c r="B8" i="1"/>
  <c r="B11" i="1"/>
  <c r="B9" i="1"/>
  <c r="B10" i="1"/>
  <c r="B7" i="1"/>
  <c r="E12" i="1" l="1"/>
</calcChain>
</file>

<file path=xl/sharedStrings.xml><?xml version="1.0" encoding="utf-8"?>
<sst xmlns="http://schemas.openxmlformats.org/spreadsheetml/2006/main" count="20" uniqueCount="18">
  <si>
    <t>Jones Family Garbage, Recycling and Compost Analysis</t>
  </si>
  <si>
    <t>garbage</t>
  </si>
  <si>
    <t>item</t>
  </si>
  <si>
    <t>weight, lb</t>
  </si>
  <si>
    <t>compost</t>
  </si>
  <si>
    <t>check tare wt</t>
  </si>
  <si>
    <t>cardboard</t>
  </si>
  <si>
    <t>newspaper</t>
  </si>
  <si>
    <t>other paper</t>
  </si>
  <si>
    <t>plastic</t>
  </si>
  <si>
    <t>milk cartons</t>
  </si>
  <si>
    <t>glass</t>
  </si>
  <si>
    <t>missing aluminum</t>
  </si>
  <si>
    <t>tin</t>
  </si>
  <si>
    <t>recycling subtotal</t>
  </si>
  <si>
    <t>total</t>
  </si>
  <si>
    <t>recycling</t>
  </si>
  <si>
    <t>tare weights, 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</si>
</sst>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Jones Family</a:t>
            </a:r>
            <a:r>
              <a:rPr lang="en-US" baseline="0"/>
              <a:t> Garbage, Recylcing</a:t>
            </a:r>
          </a:p>
          <a:p>
            <a:pPr>
              <a:defRPr/>
            </a:pPr>
            <a:r>
              <a:rPr lang="en-US" baseline="0"/>
              <a:t>and Compost Analysis 3/16/2021: </a:t>
            </a:r>
          </a:p>
          <a:p>
            <a:pPr>
              <a:defRPr/>
            </a:pPr>
            <a:r>
              <a:rPr lang="en-US" baseline="0"/>
              <a:t>2 people, 42.94 pounds </a:t>
            </a:r>
            <a:endParaRPr lang="en-US"/>
          </a:p>
        </c:rich>
      </c:tx>
      <c:layout>
        <c:manualLayout>
          <c:xMode val="edge"/>
          <c:yMode val="edge"/>
          <c:x val="0.64558720821002558"/>
          <c:y val="2.4221375738410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D7-4D0C-8A43-0ED1AAE5F92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D7-4D0C-8A43-0ED1AAE5F92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D7-4D0C-8A43-0ED1AAE5F92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5D7-4D0C-8A43-0ED1AAE5F92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5D7-4D0C-8A43-0ED1AAE5F92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5D7-4D0C-8A43-0ED1AAE5F92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5D7-4D0C-8A43-0ED1AAE5F929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5D7-4D0C-8A43-0ED1AAE5F929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5D7-4D0C-8A43-0ED1AAE5F929}"/>
              </c:ext>
            </c:extLst>
          </c:dPt>
          <c:dLbls>
            <c:dLbl>
              <c:idx val="0"/>
              <c:layout>
                <c:manualLayout>
                  <c:x val="7.9123797508352245E-3"/>
                  <c:y val="-8.52932075195213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D7-4D0C-8A43-0ED1AAE5F929}"/>
                </c:ext>
              </c:extLst>
            </c:dLbl>
            <c:dLbl>
              <c:idx val="1"/>
              <c:layout>
                <c:manualLayout>
                  <c:x val="2.0326533240685057E-3"/>
                  <c:y val="-2.196618755128656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D7-4D0C-8A43-0ED1AAE5F929}"/>
                </c:ext>
              </c:extLst>
            </c:dLbl>
            <c:dLbl>
              <c:idx val="2"/>
              <c:layout>
                <c:manualLayout>
                  <c:x val="-2.3847969397048554E-3"/>
                  <c:y val="-1.228155644583823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D7-4D0C-8A43-0ED1AAE5F929}"/>
                </c:ext>
              </c:extLst>
            </c:dLbl>
            <c:dLbl>
              <c:idx val="3"/>
              <c:layout>
                <c:manualLayout>
                  <c:x val="-2.6795469935979196E-2"/>
                  <c:y val="-2.5814665610195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D7-4D0C-8A43-0ED1AAE5F929}"/>
                </c:ext>
              </c:extLst>
            </c:dLbl>
            <c:dLbl>
              <c:idx val="4"/>
              <c:layout>
                <c:manualLayout>
                  <c:x val="-5.0045653310880581E-2"/>
                  <c:y val="-2.24998152235159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D7-4D0C-8A43-0ED1AAE5F929}"/>
                </c:ext>
              </c:extLst>
            </c:dLbl>
            <c:dLbl>
              <c:idx val="5"/>
              <c:layout>
                <c:manualLayout>
                  <c:x val="-2.0192704056220506E-2"/>
                  <c:y val="-3.1687378852192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64048179245331"/>
                      <c:h val="3.02162401442607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25D7-4D0C-8A43-0ED1AAE5F929}"/>
                </c:ext>
              </c:extLst>
            </c:dLbl>
            <c:dLbl>
              <c:idx val="6"/>
              <c:layout>
                <c:manualLayout>
                  <c:x val="-3.9467264175722321E-2"/>
                  <c:y val="-4.705768284725859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D7-4D0C-8A43-0ED1AAE5F929}"/>
                </c:ext>
              </c:extLst>
            </c:dLbl>
            <c:dLbl>
              <c:idx val="7"/>
              <c:layout>
                <c:manualLayout>
                  <c:x val="-1.6506279984508342E-2"/>
                  <c:y val="-6.27437360771912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D7-4D0C-8A43-0ED1AAE5F929}"/>
                </c:ext>
              </c:extLst>
            </c:dLbl>
            <c:dLbl>
              <c:idx val="8"/>
              <c:layout>
                <c:manualLayout>
                  <c:x val="2.476102503523064E-2"/>
                  <c:y val="-2.054595853776806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D7-4D0C-8A43-0ED1AAE5F9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data!$A$5:$A$13</c:f>
              <c:strCache>
                <c:ptCount val="9"/>
                <c:pt idx="0">
                  <c:v>compost</c:v>
                </c:pt>
                <c:pt idx="1">
                  <c:v>cardboard</c:v>
                </c:pt>
                <c:pt idx="2">
                  <c:v>newspaper</c:v>
                </c:pt>
                <c:pt idx="3">
                  <c:v>glass</c:v>
                </c:pt>
                <c:pt idx="4">
                  <c:v>plastic</c:v>
                </c:pt>
                <c:pt idx="5">
                  <c:v>other paper</c:v>
                </c:pt>
                <c:pt idx="6">
                  <c:v>milk cartons</c:v>
                </c:pt>
                <c:pt idx="7">
                  <c:v>tin</c:v>
                </c:pt>
                <c:pt idx="8">
                  <c:v>garbage</c:v>
                </c:pt>
              </c:strCache>
            </c:strRef>
          </c:cat>
          <c:val>
            <c:numRef>
              <c:f>data!$B$5:$B$13</c:f>
              <c:numCache>
                <c:formatCode>0.00</c:formatCode>
                <c:ptCount val="9"/>
                <c:pt idx="0">
                  <c:v>22</c:v>
                </c:pt>
                <c:pt idx="1">
                  <c:v>3.5</c:v>
                </c:pt>
                <c:pt idx="2">
                  <c:v>2.2734375</c:v>
                </c:pt>
                <c:pt idx="3">
                  <c:v>1.9296875</c:v>
                </c:pt>
                <c:pt idx="4">
                  <c:v>0.3828125</c:v>
                </c:pt>
                <c:pt idx="5">
                  <c:v>0.375</c:v>
                </c:pt>
                <c:pt idx="6">
                  <c:v>0.3515625</c:v>
                </c:pt>
                <c:pt idx="7">
                  <c:v>0.125</c:v>
                </c:pt>
                <c:pt idx="8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5D7-4D0C-8A43-0ED1AAE5F929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B336BC-F750-43E9-8C2A-BD811A080009}">
  <sheetPr/>
  <sheetViews>
    <sheetView tabSelected="1" zoomScale="19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308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15B288-A6F3-414A-AB2E-FE3E0556052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0.02324</cdr:x>
      <cdr:y>0.02595</cdr:y>
    </cdr:from>
    <cdr:to>
      <cdr:x>0.13254</cdr:x>
      <cdr:y>0.28494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E51CE34-A359-4968-BEED-64FDE6C3458A}"/>
            </a:ext>
          </a:extLst>
        </cdr:cNvPr>
        <cdr:cNvSpPr txBox="1"/>
      </cdr:nvSpPr>
      <cdr:spPr>
        <a:xfrm xmlns:a="http://schemas.openxmlformats.org/drawingml/2006/main">
          <a:off x="201382" y="163260"/>
          <a:ext cx="947118" cy="16293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Recycling subtotal:</a:t>
          </a:r>
          <a:r>
            <a:rPr lang="en-US" sz="1100" baseline="0"/>
            <a:t> 8.94 lb, not including aluminum (being saved for redemption value)</a:t>
          </a:r>
          <a:r>
            <a:rPr lang="en-US" sz="1100"/>
            <a:t> </a:t>
          </a:r>
        </a:p>
      </cdr:txBody>
    </cdr:sp>
  </cdr:relSizeAnchor>
  <cdr:relSizeAnchor xmlns:cdr="http://schemas.openxmlformats.org/drawingml/2006/chartDrawing">
    <cdr:from>
      <cdr:x>0.10992</cdr:x>
      <cdr:y>0.07376</cdr:y>
    </cdr:from>
    <cdr:to>
      <cdr:x>0.35851</cdr:x>
      <cdr:y>0.07764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A8CB9816-C51C-452E-85E8-4C9EE36BB292}"/>
            </a:ext>
          </a:extLst>
        </cdr:cNvPr>
        <cdr:cNvCxnSpPr/>
      </cdr:nvCxnSpPr>
      <cdr:spPr>
        <a:xfrm xmlns:a="http://schemas.openxmlformats.org/drawingml/2006/main">
          <a:off x="952500" y="464038"/>
          <a:ext cx="2154115" cy="244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0.04791</cdr:x>
      <cdr:y>0.28804</cdr:y>
    </cdr:from>
    <cdr:to>
      <cdr:x>0.05186</cdr:x>
      <cdr:y>0.79425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D9A7281D-84FD-4FE5-8D4C-F298A71307DC}"/>
            </a:ext>
          </a:extLst>
        </cdr:cNvPr>
        <cdr:cNvCxnSpPr/>
      </cdr:nvCxnSpPr>
      <cdr:spPr>
        <a:xfrm xmlns:a="http://schemas.openxmlformats.org/drawingml/2006/main" flipH="1">
          <a:off x="415192" y="1812192"/>
          <a:ext cx="34196" cy="318477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0.85888</cdr:x>
      <cdr:y>0.52537</cdr:y>
    </cdr:from>
    <cdr:to>
      <cdr:x>0.96817</cdr:x>
      <cdr:y>0.71886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5FC0537E-1880-493E-B553-A425467864A1}"/>
            </a:ext>
          </a:extLst>
        </cdr:cNvPr>
        <cdr:cNvSpPr txBox="1"/>
      </cdr:nvSpPr>
      <cdr:spPr>
        <a:xfrm xmlns:a="http://schemas.openxmlformats.org/drawingml/2006/main">
          <a:off x="7442201" y="3305629"/>
          <a:ext cx="947057" cy="1217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Compost</a:t>
          </a:r>
          <a:r>
            <a:rPr lang="en-US" sz="1100" baseline="0"/>
            <a:t> includes mostly yard waste, with some kitchen scraps</a:t>
          </a:r>
          <a:endParaRPr lang="en-US" sz="1100"/>
        </a:p>
      </cdr:txBody>
    </cdr:sp>
  </cdr:relSizeAnchor>
  <cdr:relSizeAnchor xmlns:cdr="http://schemas.openxmlformats.org/drawingml/2006/chartDrawing">
    <cdr:from>
      <cdr:x>0.35915</cdr:x>
      <cdr:y>0.07863</cdr:y>
    </cdr:from>
    <cdr:to>
      <cdr:x>0.35915</cdr:x>
      <cdr:y>0.10632</cdr:y>
    </cdr:to>
    <cdr:cxnSp macro="">
      <cdr:nvCxnSpPr>
        <cdr:cNvPr id="12" name="Straight Connector 11">
          <a:extLst xmlns:a="http://schemas.openxmlformats.org/drawingml/2006/main">
            <a:ext uri="{FF2B5EF4-FFF2-40B4-BE49-F238E27FC236}">
              <a16:creationId xmlns:a16="http://schemas.microsoft.com/office/drawing/2014/main" id="{83CF64B7-21C7-44E5-8C30-FE80CEA4E649}"/>
            </a:ext>
          </a:extLst>
        </cdr:cNvPr>
        <cdr:cNvCxnSpPr/>
      </cdr:nvCxnSpPr>
      <cdr:spPr>
        <a:xfrm xmlns:a="http://schemas.openxmlformats.org/drawingml/2006/main">
          <a:off x="3112147" y="494669"/>
          <a:ext cx="0" cy="17420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0.04791</cdr:x>
      <cdr:y>0.79348</cdr:y>
    </cdr:from>
    <cdr:to>
      <cdr:x>0.24183</cdr:x>
      <cdr:y>0.79348</cdr:y>
    </cdr:to>
    <cdr:cxnSp macro="">
      <cdr:nvCxnSpPr>
        <cdr:cNvPr id="17" name="Straight Connector 16">
          <a:extLst xmlns:a="http://schemas.openxmlformats.org/drawingml/2006/main">
            <a:ext uri="{FF2B5EF4-FFF2-40B4-BE49-F238E27FC236}">
              <a16:creationId xmlns:a16="http://schemas.microsoft.com/office/drawing/2014/main" id="{E1D7DE58-35C3-4CAA-B6F2-0B06CCD045EE}"/>
            </a:ext>
          </a:extLst>
        </cdr:cNvPr>
        <cdr:cNvCxnSpPr/>
      </cdr:nvCxnSpPr>
      <cdr:spPr>
        <a:xfrm xmlns:a="http://schemas.openxmlformats.org/drawingml/2006/main">
          <a:off x="415191" y="4992077"/>
          <a:ext cx="168030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0.36979</cdr:x>
      <cdr:y>0.01996</cdr:y>
    </cdr:from>
    <cdr:to>
      <cdr:x>0.63529</cdr:x>
      <cdr:y>0.1087</cdr:y>
    </cdr:to>
    <cdr:sp macro="" textlink="">
      <cdr:nvSpPr>
        <cdr:cNvPr id="21" name="TextBox 1">
          <a:extLst xmlns:a="http://schemas.openxmlformats.org/drawingml/2006/main">
            <a:ext uri="{FF2B5EF4-FFF2-40B4-BE49-F238E27FC236}">
              <a16:creationId xmlns:a16="http://schemas.microsoft.com/office/drawing/2014/main" id="{9BFBC0C6-F38C-46DD-82DC-1DDED13AAED1}"/>
            </a:ext>
          </a:extLst>
        </cdr:cNvPr>
        <cdr:cNvSpPr txBox="1"/>
      </cdr:nvSpPr>
      <cdr:spPr>
        <a:xfrm xmlns:a="http://schemas.openxmlformats.org/drawingml/2006/main">
          <a:off x="3204308" y="125584"/>
          <a:ext cx="2300653" cy="558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Garbage is 5,102.5 lb per person in a 78.5 year</a:t>
          </a:r>
          <a:r>
            <a:rPr lang="en-US" sz="1100" baseline="0"/>
            <a:t> life if this was average, but it is below average.</a:t>
          </a:r>
          <a:r>
            <a:rPr lang="en-US" sz="1100"/>
            <a:t> 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75CC2-6143-4D30-B44C-BFDD4BAD35C8}">
  <dimension ref="A1:F24"/>
  <sheetViews>
    <sheetView workbookViewId="0"/>
  </sheetViews>
  <sheetFormatPr defaultRowHeight="15" x14ac:dyDescent="0.25"/>
  <cols>
    <col min="1" max="1" width="13.140625" customWidth="1"/>
  </cols>
  <sheetData>
    <row r="1" spans="1:6" x14ac:dyDescent="0.25">
      <c r="A1" t="s">
        <v>0</v>
      </c>
    </row>
    <row r="3" spans="1:6" x14ac:dyDescent="0.25">
      <c r="A3" s="1">
        <v>44271</v>
      </c>
    </row>
    <row r="4" spans="1:6" x14ac:dyDescent="0.25">
      <c r="A4" s="2" t="s">
        <v>2</v>
      </c>
      <c r="B4" s="2" t="s">
        <v>3</v>
      </c>
    </row>
    <row r="5" spans="1:6" x14ac:dyDescent="0.25">
      <c r="A5" t="s">
        <v>4</v>
      </c>
      <c r="B5" s="3">
        <v>22</v>
      </c>
      <c r="D5" t="s">
        <v>5</v>
      </c>
    </row>
    <row r="6" spans="1:6" x14ac:dyDescent="0.25">
      <c r="A6" t="s">
        <v>6</v>
      </c>
      <c r="B6" s="3">
        <v>3.5</v>
      </c>
    </row>
    <row r="7" spans="1:6" x14ac:dyDescent="0.25">
      <c r="A7" t="s">
        <v>7</v>
      </c>
      <c r="B7" s="3">
        <f>2+4.375/16</f>
        <v>2.2734375</v>
      </c>
    </row>
    <row r="8" spans="1:6" x14ac:dyDescent="0.25">
      <c r="A8" t="s">
        <v>11</v>
      </c>
      <c r="B8" s="3">
        <f>1+14.875/16</f>
        <v>1.9296875</v>
      </c>
    </row>
    <row r="9" spans="1:6" x14ac:dyDescent="0.25">
      <c r="A9" t="s">
        <v>9</v>
      </c>
      <c r="B9" s="3">
        <f>6.125/16</f>
        <v>0.3828125</v>
      </c>
    </row>
    <row r="10" spans="1:6" x14ac:dyDescent="0.25">
      <c r="A10" t="s">
        <v>8</v>
      </c>
      <c r="B10" s="3">
        <f>6/16</f>
        <v>0.375</v>
      </c>
    </row>
    <row r="11" spans="1:6" x14ac:dyDescent="0.25">
      <c r="A11" t="s">
        <v>10</v>
      </c>
      <c r="B11" s="3">
        <f>5.625/16</f>
        <v>0.3515625</v>
      </c>
    </row>
    <row r="12" spans="1:6" x14ac:dyDescent="0.25">
      <c r="A12" t="s">
        <v>13</v>
      </c>
      <c r="B12" s="3">
        <f>2/16</f>
        <v>0.125</v>
      </c>
      <c r="C12" t="s">
        <v>14</v>
      </c>
      <c r="E12" s="3">
        <f>SUM(B6:B12)</f>
        <v>8.9375</v>
      </c>
      <c r="F12" t="s">
        <v>12</v>
      </c>
    </row>
    <row r="13" spans="1:6" x14ac:dyDescent="0.25">
      <c r="A13" t="s">
        <v>1</v>
      </c>
      <c r="B13" s="3">
        <v>2.5</v>
      </c>
      <c r="E13" s="3"/>
    </row>
    <row r="14" spans="1:6" x14ac:dyDescent="0.25">
      <c r="A14" t="s">
        <v>15</v>
      </c>
      <c r="B14" s="3">
        <f>SUM(B5:B13)</f>
        <v>33.4375</v>
      </c>
    </row>
    <row r="17" spans="1:2" x14ac:dyDescent="0.25">
      <c r="A17" t="s">
        <v>17</v>
      </c>
    </row>
    <row r="18" spans="1:2" x14ac:dyDescent="0.25">
      <c r="A18" t="s">
        <v>1</v>
      </c>
      <c r="B18">
        <v>21</v>
      </c>
    </row>
    <row r="19" spans="1:2" x14ac:dyDescent="0.25">
      <c r="A19" t="s">
        <v>16</v>
      </c>
      <c r="B19">
        <v>33</v>
      </c>
    </row>
    <row r="20" spans="1:2" x14ac:dyDescent="0.25">
      <c r="A20" t="s">
        <v>4</v>
      </c>
      <c r="B20">
        <v>42.5</v>
      </c>
    </row>
    <row r="24" spans="1:2" x14ac:dyDescent="0.25">
      <c r="B24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</vt:lpstr>
      <vt:lpstr>pie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Jones</dc:creator>
  <cp:lastModifiedBy>Chris Jones</cp:lastModifiedBy>
  <dcterms:created xsi:type="dcterms:W3CDTF">2021-03-17T02:45:53Z</dcterms:created>
  <dcterms:modified xsi:type="dcterms:W3CDTF">2021-03-18T05:25:10Z</dcterms:modified>
</cp:coreProperties>
</file>